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390" windowWidth="15480" windowHeight="116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Лист1!$A$8:$R$15</definedName>
    <definedName name="_xlnm.Print_Titles" localSheetId="0">Лист1!$5:$7</definedName>
    <definedName name="_xlnm.Print_Area" localSheetId="0">Лист1!$A$1:$R$15</definedName>
  </definedNames>
  <calcPr calcId="144525"/>
</workbook>
</file>

<file path=xl/calcChain.xml><?xml version="1.0" encoding="utf-8"?>
<calcChain xmlns="http://schemas.openxmlformats.org/spreadsheetml/2006/main">
  <c r="K10" i="1" l="1"/>
  <c r="L10" i="1"/>
  <c r="M10" i="1"/>
  <c r="N10" i="1"/>
  <c r="O10" i="1"/>
  <c r="P10" i="1"/>
  <c r="Q10" i="1"/>
  <c r="R10" i="1"/>
  <c r="D9" i="1"/>
  <c r="E9" i="1"/>
  <c r="F9" i="1"/>
  <c r="G9" i="1"/>
  <c r="H9" i="1"/>
  <c r="I9" i="1"/>
  <c r="K9" i="1"/>
  <c r="E10" i="1"/>
  <c r="F10" i="1"/>
  <c r="G10" i="1"/>
  <c r="H10" i="1"/>
  <c r="I10" i="1"/>
  <c r="J10" i="1"/>
  <c r="J9" i="1" s="1"/>
  <c r="M9" i="1" l="1"/>
  <c r="L9" i="1"/>
  <c r="N9" i="1"/>
  <c r="R15" i="1"/>
  <c r="R13" i="1"/>
  <c r="R11" i="1"/>
  <c r="J11" i="1"/>
  <c r="J13" i="1"/>
  <c r="J15" i="1"/>
  <c r="D14" i="1" l="1"/>
  <c r="E14" i="1"/>
  <c r="F14" i="1"/>
  <c r="G14" i="1"/>
  <c r="H14" i="1"/>
  <c r="I14" i="1"/>
  <c r="K14" i="1"/>
  <c r="L14" i="1"/>
  <c r="M14" i="1"/>
  <c r="N14" i="1"/>
  <c r="O14" i="1"/>
  <c r="Q14" i="1"/>
  <c r="C14" i="1"/>
  <c r="D12" i="1"/>
  <c r="E12" i="1"/>
  <c r="F12" i="1"/>
  <c r="G12" i="1"/>
  <c r="H12" i="1"/>
  <c r="I12" i="1"/>
  <c r="L12" i="1"/>
  <c r="M12" i="1"/>
  <c r="N12" i="1"/>
  <c r="P12" i="1"/>
  <c r="Q12" i="1"/>
  <c r="C12" i="1"/>
  <c r="O9" i="1" l="1"/>
  <c r="P9" i="1"/>
  <c r="J14" i="1"/>
  <c r="J12" i="1"/>
  <c r="R12" i="1"/>
  <c r="R14" i="1"/>
  <c r="Q9" i="1" l="1"/>
  <c r="R9" i="1"/>
</calcChain>
</file>

<file path=xl/sharedStrings.xml><?xml version="1.0" encoding="utf-8"?>
<sst xmlns="http://schemas.openxmlformats.org/spreadsheetml/2006/main" count="45" uniqueCount="21">
  <si>
    <t>Планируемые показатели переселения граждан из аварийного жилищного фонда, признанного таковым до 1 января 2017 года</t>
  </si>
  <si>
    <t>№ п/п</t>
  </si>
  <si>
    <t>Наименование муниципального образования</t>
  </si>
  <si>
    <t>Расселяемая площадь</t>
  </si>
  <si>
    <t>Количество переселяемых жителей</t>
  </si>
  <si>
    <t>2019 г.</t>
  </si>
  <si>
    <t>2020 г.</t>
  </si>
  <si>
    <t>2021 г.</t>
  </si>
  <si>
    <t>2022 г.</t>
  </si>
  <si>
    <t>2023 г.</t>
  </si>
  <si>
    <t>2024 г.</t>
  </si>
  <si>
    <t>2025 г.</t>
  </si>
  <si>
    <t>Всего</t>
  </si>
  <si>
    <t>кв.м</t>
  </si>
  <si>
    <t>чел</t>
  </si>
  <si>
    <t>Всего по этапу 2022 года</t>
  </si>
  <si>
    <t>Всего по этапу 2023 года</t>
  </si>
  <si>
    <r>
      <t xml:space="preserve">Всего по </t>
    </r>
    <r>
      <rPr>
        <b/>
        <sz val="11"/>
        <color rgb="FF000000"/>
        <rFont val="Times New Roman"/>
        <family val="1"/>
        <charset val="204"/>
      </rPr>
      <t xml:space="preserve"> программе переселения, в рамках которой предусмотрено финансирование за счет средств Фонда</t>
    </r>
    <r>
      <rPr>
        <b/>
        <sz val="11"/>
        <color theme="1"/>
        <rFont val="Times New Roman"/>
        <family val="1"/>
        <charset val="204"/>
      </rPr>
      <t>. в т.ч.:</t>
    </r>
  </si>
  <si>
    <t>Итого по Пильнинскому  муниципальному району</t>
  </si>
  <si>
    <t xml:space="preserve">Всего по этапу 2020 года </t>
  </si>
  <si>
    <t>Приложение 4
к муниципальной адресной программе
"Переселение граждан из аварийного жилищного фонда
на территории Пильнинского муниципального района Нижегородской области на 2020 - 2025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</si>
</sst>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wrapText="1"/>
    </xf>
    <xf numFmtId="4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0" fillId="0" borderId="0" xfId="0" applyFill="1" applyAlignment="1">
      <alignment horizontal="left"/>
    </xf>
    <xf numFmtId="4" fontId="0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0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9" fillId="0" borderId="0" xfId="0" applyFont="1" applyFill="1" applyAlignment="1">
      <alignment horizont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2" fillId="0" borderId="0" xfId="0" applyFont="1" applyFill="1"/>
    <xf numFmtId="3" fontId="5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zoomScale="81" zoomScaleNormal="81" workbookViewId="0">
      <pane xSplit="2" ySplit="7" topLeftCell="I8" activePane="bottomRight" state="frozen"/>
      <selection pane="topRight" activeCell="C1" sqref="C1"/>
      <selection pane="bottomLeft" activeCell="A8" sqref="A8"/>
      <selection pane="bottomRight" activeCell="N1" sqref="N1:R1"/>
    </sheetView>
  </sheetViews>
  <sheetFormatPr defaultRowHeight="15" x14ac:dyDescent="0.25"/>
  <cols>
    <col min="1" max="1" width="6.42578125" style="6" bestFit="1" customWidth="1"/>
    <col min="2" max="2" width="26.85546875" style="7" customWidth="1"/>
    <col min="3" max="3" width="11.7109375" style="8" customWidth="1"/>
    <col min="4" max="4" width="12.5703125" style="9" customWidth="1"/>
    <col min="5" max="5" width="10.85546875" style="9" customWidth="1"/>
    <col min="6" max="6" width="14.42578125" style="9" customWidth="1"/>
    <col min="7" max="7" width="10.7109375" style="9" customWidth="1"/>
    <col min="8" max="8" width="14.42578125" style="9" customWidth="1"/>
    <col min="9" max="9" width="12.7109375" style="9" customWidth="1"/>
    <col min="10" max="10" width="14.42578125" style="9" customWidth="1"/>
    <col min="11" max="11" width="12.28515625" style="10" customWidth="1"/>
    <col min="12" max="12" width="14" style="10" customWidth="1"/>
    <col min="13" max="13" width="14.28515625" style="11" customWidth="1"/>
    <col min="14" max="14" width="14.42578125" style="11" customWidth="1"/>
    <col min="15" max="15" width="13.5703125" style="11" customWidth="1"/>
    <col min="16" max="16" width="14.42578125" style="11" customWidth="1"/>
    <col min="17" max="17" width="12.42578125" style="11" customWidth="1"/>
    <col min="18" max="18" width="14.42578125" style="11" customWidth="1"/>
    <col min="19" max="16384" width="9.140625" style="12"/>
  </cols>
  <sheetData>
    <row r="1" spans="1:18" ht="79.5" customHeight="1" x14ac:dyDescent="0.25">
      <c r="N1" s="26" t="s">
        <v>20</v>
      </c>
      <c r="O1" s="26"/>
      <c r="P1" s="26"/>
      <c r="Q1" s="26"/>
      <c r="R1" s="26"/>
    </row>
    <row r="3" spans="1:18" ht="32.25" customHeight="1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x14ac:dyDescent="0.25">
      <c r="A4" s="13"/>
    </row>
    <row r="5" spans="1:18" ht="30.75" customHeight="1" x14ac:dyDescent="0.25">
      <c r="A5" s="33" t="s">
        <v>1</v>
      </c>
      <c r="B5" s="27" t="s">
        <v>2</v>
      </c>
      <c r="C5" s="30" t="s">
        <v>3</v>
      </c>
      <c r="D5" s="30"/>
      <c r="E5" s="30"/>
      <c r="F5" s="30"/>
      <c r="G5" s="30"/>
      <c r="H5" s="30"/>
      <c r="I5" s="30"/>
      <c r="J5" s="30"/>
      <c r="K5" s="31" t="s">
        <v>4</v>
      </c>
      <c r="L5" s="31"/>
      <c r="M5" s="31"/>
      <c r="N5" s="31"/>
      <c r="O5" s="31"/>
      <c r="P5" s="31"/>
      <c r="Q5" s="31"/>
      <c r="R5" s="31"/>
    </row>
    <row r="6" spans="1:18" ht="21.75" customHeight="1" x14ac:dyDescent="0.25">
      <c r="A6" s="34"/>
      <c r="B6" s="28"/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10</v>
      </c>
      <c r="I6" s="14" t="s">
        <v>11</v>
      </c>
      <c r="J6" s="14" t="s">
        <v>12</v>
      </c>
      <c r="K6" s="23" t="s">
        <v>5</v>
      </c>
      <c r="L6" s="23" t="s">
        <v>6</v>
      </c>
      <c r="M6" s="23" t="s">
        <v>7</v>
      </c>
      <c r="N6" s="23" t="s">
        <v>8</v>
      </c>
      <c r="O6" s="23" t="s">
        <v>9</v>
      </c>
      <c r="P6" s="23" t="s">
        <v>10</v>
      </c>
      <c r="Q6" s="23" t="s">
        <v>11</v>
      </c>
      <c r="R6" s="23" t="s">
        <v>12</v>
      </c>
    </row>
    <row r="7" spans="1:18" x14ac:dyDescent="0.25">
      <c r="A7" s="35"/>
      <c r="B7" s="29"/>
      <c r="C7" s="15" t="s">
        <v>13</v>
      </c>
      <c r="D7" s="15" t="s">
        <v>13</v>
      </c>
      <c r="E7" s="15" t="s">
        <v>13</v>
      </c>
      <c r="F7" s="14" t="s">
        <v>13</v>
      </c>
      <c r="G7" s="14" t="s">
        <v>13</v>
      </c>
      <c r="H7" s="14" t="s">
        <v>13</v>
      </c>
      <c r="I7" s="14" t="s">
        <v>13</v>
      </c>
      <c r="J7" s="14" t="s">
        <v>13</v>
      </c>
      <c r="K7" s="16" t="s">
        <v>14</v>
      </c>
      <c r="L7" s="16" t="s">
        <v>14</v>
      </c>
      <c r="M7" s="16" t="s">
        <v>14</v>
      </c>
      <c r="N7" s="16" t="s">
        <v>14</v>
      </c>
      <c r="O7" s="16" t="s">
        <v>14</v>
      </c>
      <c r="P7" s="23" t="s">
        <v>14</v>
      </c>
      <c r="Q7" s="23" t="s">
        <v>14</v>
      </c>
      <c r="R7" s="23" t="s">
        <v>14</v>
      </c>
    </row>
    <row r="8" spans="1:18" s="18" customForma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</row>
    <row r="9" spans="1:18" ht="60" customHeight="1" x14ac:dyDescent="0.25">
      <c r="A9" s="24" t="s">
        <v>17</v>
      </c>
      <c r="B9" s="25"/>
      <c r="C9" s="4">
        <v>0</v>
      </c>
      <c r="D9" s="4">
        <f t="shared" ref="D9:R9" si="0">D10+D12+D14</f>
        <v>67.8</v>
      </c>
      <c r="E9" s="4">
        <f t="shared" si="0"/>
        <v>0</v>
      </c>
      <c r="F9" s="4">
        <f t="shared" si="0"/>
        <v>108.7</v>
      </c>
      <c r="G9" s="4">
        <f t="shared" si="0"/>
        <v>359.8</v>
      </c>
      <c r="H9" s="4">
        <f t="shared" si="0"/>
        <v>0</v>
      </c>
      <c r="I9" s="4">
        <f t="shared" si="0"/>
        <v>0</v>
      </c>
      <c r="J9" s="4">
        <f t="shared" si="0"/>
        <v>536.29999999999995</v>
      </c>
      <c r="K9" s="5">
        <f t="shared" si="0"/>
        <v>9</v>
      </c>
      <c r="L9" s="5">
        <f t="shared" si="0"/>
        <v>0</v>
      </c>
      <c r="M9" s="5">
        <f t="shared" si="0"/>
        <v>0</v>
      </c>
      <c r="N9" s="5">
        <f t="shared" si="0"/>
        <v>3</v>
      </c>
      <c r="O9" s="5">
        <f t="shared" si="0"/>
        <v>31</v>
      </c>
      <c r="P9" s="5">
        <f t="shared" si="0"/>
        <v>0</v>
      </c>
      <c r="Q9" s="5">
        <f t="shared" si="0"/>
        <v>0</v>
      </c>
      <c r="R9" s="5">
        <f t="shared" si="0"/>
        <v>43</v>
      </c>
    </row>
    <row r="10" spans="1:18" s="19" customFormat="1" ht="35.25" customHeight="1" x14ac:dyDescent="0.25">
      <c r="A10" s="24" t="s">
        <v>19</v>
      </c>
      <c r="B10" s="25"/>
      <c r="C10" s="15">
        <v>0</v>
      </c>
      <c r="D10" s="15">
        <v>67.8</v>
      </c>
      <c r="E10" s="15">
        <f t="shared" ref="E10:I10" si="1">SUM(E11:E11)</f>
        <v>0</v>
      </c>
      <c r="F10" s="14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>C10+D10+E10+F10+G10+H10+I10</f>
        <v>67.8</v>
      </c>
      <c r="K10" s="16">
        <f t="shared" ref="K10:Q10" si="2">SUM(K11:K11)</f>
        <v>9</v>
      </c>
      <c r="L10" s="16">
        <f t="shared" si="2"/>
        <v>0</v>
      </c>
      <c r="M10" s="16">
        <f t="shared" si="2"/>
        <v>0</v>
      </c>
      <c r="N10" s="16">
        <f t="shared" si="2"/>
        <v>0</v>
      </c>
      <c r="O10" s="16">
        <f t="shared" si="2"/>
        <v>0</v>
      </c>
      <c r="P10" s="23">
        <f t="shared" si="2"/>
        <v>0</v>
      </c>
      <c r="Q10" s="23">
        <f t="shared" si="2"/>
        <v>0</v>
      </c>
      <c r="R10" s="23">
        <f>K10+L10+M10+N10+O10+P10+Q10</f>
        <v>9</v>
      </c>
    </row>
    <row r="11" spans="1:18" ht="30" x14ac:dyDescent="0.25">
      <c r="A11" s="20">
        <v>1</v>
      </c>
      <c r="B11" s="3" t="s">
        <v>18</v>
      </c>
      <c r="C11" s="15">
        <v>0</v>
      </c>
      <c r="D11" s="1">
        <v>67.8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4">
        <f t="shared" ref="J11" si="3">C11+D11+E11+F11+G11+H11+I11</f>
        <v>67.8</v>
      </c>
      <c r="K11" s="16">
        <v>9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3">
        <f t="shared" ref="R11" si="4">K11+L11+M11+N11+O11+P11+Q11</f>
        <v>9</v>
      </c>
    </row>
    <row r="12" spans="1:18" s="19" customFormat="1" ht="29.25" customHeight="1" x14ac:dyDescent="0.25">
      <c r="A12" s="24" t="s">
        <v>15</v>
      </c>
      <c r="B12" s="25"/>
      <c r="C12" s="15">
        <f t="shared" ref="C12:I12" si="5">SUM(C13:C13)</f>
        <v>0</v>
      </c>
      <c r="D12" s="15">
        <f t="shared" si="5"/>
        <v>0</v>
      </c>
      <c r="E12" s="15">
        <f t="shared" si="5"/>
        <v>0</v>
      </c>
      <c r="F12" s="15">
        <f t="shared" si="5"/>
        <v>108.7</v>
      </c>
      <c r="G12" s="15">
        <f t="shared" si="5"/>
        <v>0</v>
      </c>
      <c r="H12" s="15">
        <f t="shared" si="5"/>
        <v>0</v>
      </c>
      <c r="I12" s="15">
        <f t="shared" si="5"/>
        <v>0</v>
      </c>
      <c r="J12" s="15">
        <f>C12+D12+E12+F12+G12+H12+I12</f>
        <v>108.7</v>
      </c>
      <c r="K12" s="16">
        <v>0</v>
      </c>
      <c r="L12" s="16">
        <f>SUM(L13:L13)</f>
        <v>0</v>
      </c>
      <c r="M12" s="16">
        <f>SUM(M13:M13)</f>
        <v>0</v>
      </c>
      <c r="N12" s="16">
        <f>SUM(N13:N13)</f>
        <v>3</v>
      </c>
      <c r="O12" s="16">
        <v>0</v>
      </c>
      <c r="P12" s="16">
        <f>SUM(P13:P13)</f>
        <v>0</v>
      </c>
      <c r="Q12" s="16">
        <f>SUM(Q13:Q13)</f>
        <v>0</v>
      </c>
      <c r="R12" s="16">
        <f>K12+L12+M12+N12+O12+P12+Q12</f>
        <v>3</v>
      </c>
    </row>
    <row r="13" spans="1:18" s="22" customFormat="1" ht="30" x14ac:dyDescent="0.25">
      <c r="A13" s="20">
        <v>1</v>
      </c>
      <c r="B13" s="21" t="s">
        <v>18</v>
      </c>
      <c r="C13" s="1">
        <v>0</v>
      </c>
      <c r="D13" s="1">
        <v>0</v>
      </c>
      <c r="E13" s="1">
        <v>0</v>
      </c>
      <c r="F13" s="1">
        <v>108.7</v>
      </c>
      <c r="G13" s="14">
        <v>0</v>
      </c>
      <c r="H13" s="1">
        <v>0</v>
      </c>
      <c r="I13" s="1">
        <v>0</v>
      </c>
      <c r="J13" s="15">
        <f t="shared" ref="J13" si="6">C13+D13+E13+F13+G13+H13+I13</f>
        <v>108.7</v>
      </c>
      <c r="K13" s="2">
        <v>0</v>
      </c>
      <c r="L13" s="2">
        <v>0</v>
      </c>
      <c r="M13" s="2">
        <v>0</v>
      </c>
      <c r="N13" s="2">
        <v>3</v>
      </c>
      <c r="O13" s="16">
        <v>0</v>
      </c>
      <c r="P13" s="2">
        <v>0</v>
      </c>
      <c r="Q13" s="2">
        <v>0</v>
      </c>
      <c r="R13" s="16">
        <f t="shared" ref="R13" si="7">K13+L13+M13+N13+O13+P13+Q13</f>
        <v>3</v>
      </c>
    </row>
    <row r="14" spans="1:18" s="22" customFormat="1" ht="27" customHeight="1" x14ac:dyDescent="0.25">
      <c r="A14" s="24" t="s">
        <v>16</v>
      </c>
      <c r="B14" s="25"/>
      <c r="C14" s="15">
        <f t="shared" ref="C14:I14" si="8">SUM(C15:C15)</f>
        <v>0</v>
      </c>
      <c r="D14" s="15">
        <f t="shared" si="8"/>
        <v>0</v>
      </c>
      <c r="E14" s="15">
        <f t="shared" si="8"/>
        <v>0</v>
      </c>
      <c r="F14" s="15">
        <f t="shared" si="8"/>
        <v>0</v>
      </c>
      <c r="G14" s="15">
        <f t="shared" si="8"/>
        <v>359.8</v>
      </c>
      <c r="H14" s="15">
        <f t="shared" si="8"/>
        <v>0</v>
      </c>
      <c r="I14" s="15">
        <f t="shared" si="8"/>
        <v>0</v>
      </c>
      <c r="J14" s="15">
        <f>C14+D14+E14+F14+G14+H14+I14</f>
        <v>359.8</v>
      </c>
      <c r="K14" s="16">
        <f>SUM(K15:K15)</f>
        <v>0</v>
      </c>
      <c r="L14" s="16">
        <f>SUM(L15:L15)</f>
        <v>0</v>
      </c>
      <c r="M14" s="16">
        <f>SUM(M15:M15)</f>
        <v>0</v>
      </c>
      <c r="N14" s="16">
        <f>SUM(N15:N15)</f>
        <v>0</v>
      </c>
      <c r="O14" s="16">
        <f>SUM(O15:O15)</f>
        <v>31</v>
      </c>
      <c r="P14" s="16">
        <v>0</v>
      </c>
      <c r="Q14" s="16">
        <f>SUM(Q15:Q15)</f>
        <v>0</v>
      </c>
      <c r="R14" s="16">
        <f>K14+L14+M14+N14+O14+P14+Q14</f>
        <v>31</v>
      </c>
    </row>
    <row r="15" spans="1:18" s="22" customFormat="1" ht="30" x14ac:dyDescent="0.25">
      <c r="A15" s="20">
        <v>1</v>
      </c>
      <c r="B15" s="21" t="s">
        <v>18</v>
      </c>
      <c r="C15" s="1">
        <v>0</v>
      </c>
      <c r="D15" s="1">
        <v>0</v>
      </c>
      <c r="E15" s="1">
        <v>0</v>
      </c>
      <c r="F15" s="1">
        <v>0</v>
      </c>
      <c r="G15" s="1">
        <v>359.8</v>
      </c>
      <c r="H15" s="14">
        <v>0</v>
      </c>
      <c r="I15" s="1">
        <v>0</v>
      </c>
      <c r="J15" s="15">
        <f>C15+D15+E15+F15+G15+H15+I15</f>
        <v>359.8</v>
      </c>
      <c r="K15" s="2">
        <v>0</v>
      </c>
      <c r="L15" s="2">
        <v>0</v>
      </c>
      <c r="M15" s="2">
        <v>0</v>
      </c>
      <c r="N15" s="2">
        <v>0</v>
      </c>
      <c r="O15" s="2">
        <v>31</v>
      </c>
      <c r="P15" s="23">
        <v>0</v>
      </c>
      <c r="Q15" s="2">
        <v>0</v>
      </c>
      <c r="R15" s="16">
        <f t="shared" ref="R15" si="9">K15+L15+M15+N15+O15+P15+Q15</f>
        <v>31</v>
      </c>
    </row>
  </sheetData>
  <mergeCells count="10">
    <mergeCell ref="A12:B12"/>
    <mergeCell ref="A14:B14"/>
    <mergeCell ref="A9:B9"/>
    <mergeCell ref="N1:R1"/>
    <mergeCell ref="A10:B10"/>
    <mergeCell ref="B5:B7"/>
    <mergeCell ref="C5:J5"/>
    <mergeCell ref="K5:R5"/>
    <mergeCell ref="A3:R3"/>
    <mergeCell ref="A5:A7"/>
  </mergeCells>
  <pageMargins left="0.27559055118110237" right="0.19685039370078741" top="0.24" bottom="0.16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lebedevaes</dc:creator>
  <cp:lastModifiedBy>user</cp:lastModifiedBy>
  <cp:lastPrinted>2019-03-07T11:23:27Z</cp:lastPrinted>
  <dcterms:created xsi:type="dcterms:W3CDTF">2019-01-31T14:08:07Z</dcterms:created>
  <dcterms:modified xsi:type="dcterms:W3CDTF">2020-03-13T11:32:57Z</dcterms:modified>
</cp:coreProperties>
</file>