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Лист1!$A$1:$J$23</definedName>
  </definedNames>
  <calcPr calcId="144525"/>
</workbook>
</file>

<file path=xl/calcChain.xml><?xml version="1.0" encoding="utf-8"?>
<calcChain xmlns="http://schemas.openxmlformats.org/spreadsheetml/2006/main">
  <c r="I21" i="1" l="1"/>
  <c r="H21" i="1"/>
  <c r="G21" i="1"/>
  <c r="F21" i="1"/>
  <c r="I19" i="1"/>
  <c r="I23" i="1" s="1"/>
  <c r="H19" i="1"/>
  <c r="H23" i="1" s="1"/>
  <c r="G19" i="1"/>
  <c r="F19" i="1"/>
  <c r="G18" i="1"/>
  <c r="G17" i="1" s="1"/>
  <c r="G23" i="1" s="1"/>
  <c r="F17" i="1"/>
  <c r="F23" i="1" s="1"/>
  <c r="E17" i="1"/>
  <c r="E23" i="1" s="1"/>
  <c r="D17" i="1"/>
  <c r="D23" i="1" s="1"/>
  <c r="C17" i="1"/>
  <c r="C23" i="1" s="1"/>
</calcChain>
</file>

<file path=xl/sharedStrings.xml><?xml version="1.0" encoding="utf-8"?>
<sst xmlns="http://schemas.openxmlformats.org/spreadsheetml/2006/main" count="31" uniqueCount="20">
  <si>
    <t>№ п/п</t>
  </si>
  <si>
    <t>Наименование муниципального образования</t>
  </si>
  <si>
    <t>Расселение в рамках программы, связанное с приобретением жилых помещений за счет бюджетных средств</t>
  </si>
  <si>
    <t>за счет бюджетных средств</t>
  </si>
  <si>
    <t>Всего:</t>
  </si>
  <si>
    <t>Приобретение жилых помещений у застройщиков, в т.ч.:</t>
  </si>
  <si>
    <t>в строящихся домах</t>
  </si>
  <si>
    <t>в домах, введенных в эксплуатацию</t>
  </si>
  <si>
    <t>Расселяемая площадь</t>
  </si>
  <si>
    <t>Приобретаемая площадь</t>
  </si>
  <si>
    <t>Стоимость</t>
  </si>
  <si>
    <t>кв. м</t>
  </si>
  <si>
    <t>руб.</t>
  </si>
  <si>
    <t>Итого по Пильнинскому  району</t>
  </si>
  <si>
    <t>Всего по этапу 2022 года</t>
  </si>
  <si>
    <t>Всего по этапу 2023 года</t>
  </si>
  <si>
    <t>Всего по программе</t>
  </si>
  <si>
    <t>План реализации мероприятий по переселению граждан из аварийного жилищного фонда, признанного таковым до 1 января 2017 года, по способам переселения</t>
  </si>
  <si>
    <t>Всего по этапу 2020 года</t>
  </si>
  <si>
    <t>Приложение 2
к муниципальной адресной программе
"Переселение граждан из аварийного жилищного фонда
на территории Пильнинского муниципального района
Нижегородской области на 2020 - 2025 годы"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</si>
</sst>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4" fontId="2" fillId="0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tabSelected="1" view="pageBreakPreview" zoomScale="73" zoomScaleNormal="80" zoomScaleSheetLayoutView="73" workbookViewId="0">
      <selection activeCell="E1" sqref="E1:I3"/>
    </sheetView>
  </sheetViews>
  <sheetFormatPr defaultRowHeight="15" x14ac:dyDescent="0.25"/>
  <cols>
    <col min="1" max="1" width="9.28515625" bestFit="1" customWidth="1"/>
    <col min="2" max="2" width="37.42578125" customWidth="1"/>
    <col min="3" max="3" width="18.7109375" customWidth="1"/>
    <col min="4" max="4" width="18.140625" customWidth="1"/>
    <col min="5" max="5" width="17.140625" customWidth="1"/>
    <col min="6" max="6" width="16.28515625" customWidth="1"/>
    <col min="7" max="7" width="11.42578125" customWidth="1"/>
    <col min="8" max="8" width="14.42578125" customWidth="1"/>
    <col min="9" max="9" width="23.28515625" customWidth="1"/>
    <col min="10" max="10" width="0.140625" customWidth="1"/>
  </cols>
  <sheetData>
    <row r="1" spans="1:9" x14ac:dyDescent="0.25">
      <c r="E1" s="12" t="s">
        <v>19</v>
      </c>
      <c r="F1" s="13"/>
      <c r="G1" s="13"/>
      <c r="H1" s="13"/>
      <c r="I1" s="13"/>
    </row>
    <row r="2" spans="1:9" x14ac:dyDescent="0.25">
      <c r="E2" s="13"/>
      <c r="F2" s="13"/>
      <c r="G2" s="13"/>
      <c r="H2" s="13"/>
      <c r="I2" s="13"/>
    </row>
    <row r="3" spans="1:9" ht="44.25" customHeight="1" x14ac:dyDescent="0.25">
      <c r="E3" s="13"/>
      <c r="F3" s="13"/>
      <c r="G3" s="13"/>
      <c r="H3" s="13"/>
      <c r="I3" s="13"/>
    </row>
    <row r="6" spans="1:9" x14ac:dyDescent="0.25">
      <c r="A6" s="11" t="s">
        <v>17</v>
      </c>
      <c r="B6" s="11"/>
      <c r="C6" s="11"/>
      <c r="D6" s="11"/>
      <c r="E6" s="11"/>
      <c r="F6" s="11"/>
      <c r="G6" s="11"/>
      <c r="H6" s="11"/>
      <c r="I6" s="11"/>
    </row>
    <row r="7" spans="1:9" ht="18.75" customHeight="1" x14ac:dyDescent="0.25">
      <c r="A7" s="11"/>
      <c r="B7" s="11"/>
      <c r="C7" s="11"/>
      <c r="D7" s="11"/>
      <c r="E7" s="11"/>
      <c r="F7" s="11"/>
      <c r="G7" s="11"/>
      <c r="H7" s="11"/>
      <c r="I7" s="11"/>
    </row>
    <row r="8" spans="1:9" ht="18.75" x14ac:dyDescent="0.3">
      <c r="A8" s="10"/>
      <c r="B8" s="10"/>
      <c r="C8" s="10"/>
      <c r="D8" s="10"/>
      <c r="E8" s="10"/>
      <c r="F8" s="10"/>
      <c r="G8" s="10"/>
      <c r="H8" s="10"/>
      <c r="I8" s="10"/>
    </row>
    <row r="9" spans="1:9" ht="33" customHeight="1" x14ac:dyDescent="0.25">
      <c r="A9" s="15" t="s">
        <v>0</v>
      </c>
      <c r="B9" s="15" t="s">
        <v>1</v>
      </c>
      <c r="C9" s="14" t="s">
        <v>2</v>
      </c>
      <c r="D9" s="14"/>
      <c r="E9" s="14"/>
      <c r="F9" s="14"/>
      <c r="G9" s="14"/>
      <c r="H9" s="14"/>
      <c r="I9" s="14"/>
    </row>
    <row r="10" spans="1:9" x14ac:dyDescent="0.25">
      <c r="A10" s="16"/>
      <c r="B10" s="16"/>
      <c r="C10" s="14" t="s">
        <v>3</v>
      </c>
      <c r="D10" s="14"/>
      <c r="E10" s="14"/>
      <c r="F10" s="14"/>
      <c r="G10" s="14"/>
      <c r="H10" s="14"/>
      <c r="I10" s="14"/>
    </row>
    <row r="11" spans="1:9" x14ac:dyDescent="0.25">
      <c r="A11" s="16"/>
      <c r="B11" s="16"/>
      <c r="C11" s="18" t="s">
        <v>4</v>
      </c>
      <c r="D11" s="18"/>
      <c r="E11" s="18"/>
      <c r="F11" s="14"/>
      <c r="G11" s="14"/>
      <c r="H11" s="14"/>
      <c r="I11" s="14"/>
    </row>
    <row r="12" spans="1:9" ht="30.75" customHeight="1" x14ac:dyDescent="0.25">
      <c r="A12" s="16"/>
      <c r="B12" s="16"/>
      <c r="C12" s="14"/>
      <c r="D12" s="14"/>
      <c r="E12" s="14"/>
      <c r="F12" s="14" t="s">
        <v>5</v>
      </c>
      <c r="G12" s="14"/>
      <c r="H12" s="14"/>
      <c r="I12" s="14"/>
    </row>
    <row r="13" spans="1:9" ht="37.5" customHeight="1" x14ac:dyDescent="0.25">
      <c r="A13" s="16"/>
      <c r="B13" s="16"/>
      <c r="C13" s="14"/>
      <c r="D13" s="14"/>
      <c r="E13" s="14"/>
      <c r="F13" s="14" t="s">
        <v>6</v>
      </c>
      <c r="G13" s="14"/>
      <c r="H13" s="14" t="s">
        <v>7</v>
      </c>
      <c r="I13" s="14"/>
    </row>
    <row r="14" spans="1:9" ht="25.5" x14ac:dyDescent="0.25">
      <c r="A14" s="16"/>
      <c r="B14" s="16"/>
      <c r="C14" s="1" t="s">
        <v>8</v>
      </c>
      <c r="D14" s="1" t="s">
        <v>9</v>
      </c>
      <c r="E14" s="1" t="s">
        <v>10</v>
      </c>
      <c r="F14" s="1" t="s">
        <v>9</v>
      </c>
      <c r="G14" s="1" t="s">
        <v>10</v>
      </c>
      <c r="H14" s="1" t="s">
        <v>9</v>
      </c>
      <c r="I14" s="1" t="s">
        <v>10</v>
      </c>
    </row>
    <row r="15" spans="1:9" x14ac:dyDescent="0.25">
      <c r="A15" s="17"/>
      <c r="B15" s="17"/>
      <c r="C15" s="2" t="s">
        <v>11</v>
      </c>
      <c r="D15" s="1" t="s">
        <v>11</v>
      </c>
      <c r="E15" s="1" t="s">
        <v>12</v>
      </c>
      <c r="F15" s="3" t="s">
        <v>11</v>
      </c>
      <c r="G15" s="1" t="s">
        <v>12</v>
      </c>
      <c r="H15" s="1" t="s">
        <v>11</v>
      </c>
      <c r="I15" s="1" t="s">
        <v>12</v>
      </c>
    </row>
    <row r="16" spans="1:9" x14ac:dyDescent="0.25">
      <c r="A16" s="4">
        <v>1</v>
      </c>
      <c r="B16" s="5">
        <v>2</v>
      </c>
      <c r="C16" s="4">
        <v>9</v>
      </c>
      <c r="D16" s="4">
        <v>10</v>
      </c>
      <c r="E16" s="5">
        <v>11</v>
      </c>
      <c r="F16" s="5">
        <v>14</v>
      </c>
      <c r="G16" s="4">
        <v>15</v>
      </c>
      <c r="H16" s="4">
        <v>16</v>
      </c>
      <c r="I16" s="5">
        <v>17</v>
      </c>
    </row>
    <row r="17" spans="1:9" x14ac:dyDescent="0.25">
      <c r="A17" s="6"/>
      <c r="B17" s="7" t="s">
        <v>18</v>
      </c>
      <c r="C17" s="1">
        <f>SUM(C18:C18)</f>
        <v>67.8</v>
      </c>
      <c r="D17" s="1">
        <f>SUM(D18:D18)</f>
        <v>67.8</v>
      </c>
      <c r="E17" s="1">
        <f>SUM(E18:E18)</f>
        <v>2849227.2</v>
      </c>
      <c r="F17" s="1">
        <f>SUM(F18:F18)</f>
        <v>0</v>
      </c>
      <c r="G17" s="1">
        <f>SUM(G18:G18)</f>
        <v>0</v>
      </c>
      <c r="H17" s="1">
        <v>67.8</v>
      </c>
      <c r="I17" s="1">
        <v>2849227.2</v>
      </c>
    </row>
    <row r="18" spans="1:9" x14ac:dyDescent="0.25">
      <c r="A18" s="6">
        <v>1</v>
      </c>
      <c r="B18" s="7" t="s">
        <v>13</v>
      </c>
      <c r="C18" s="1">
        <v>67.8</v>
      </c>
      <c r="D18" s="1">
        <v>67.8</v>
      </c>
      <c r="E18" s="1">
        <v>2849227.2</v>
      </c>
      <c r="F18" s="3">
        <v>0</v>
      </c>
      <c r="G18" s="1">
        <f>F18*42024</f>
        <v>0</v>
      </c>
      <c r="H18" s="3">
        <v>67.8</v>
      </c>
      <c r="I18" s="1">
        <v>2849227.2</v>
      </c>
    </row>
    <row r="19" spans="1:9" x14ac:dyDescent="0.25">
      <c r="A19" s="6"/>
      <c r="B19" s="7" t="s">
        <v>14</v>
      </c>
      <c r="C19" s="1">
        <v>108.7</v>
      </c>
      <c r="D19" s="1">
        <v>108.7</v>
      </c>
      <c r="E19" s="1">
        <v>4568008.8</v>
      </c>
      <c r="F19" s="1">
        <f>SUM(F20:F20)</f>
        <v>0</v>
      </c>
      <c r="G19" s="1">
        <f>SUM(G20:G20)</f>
        <v>0</v>
      </c>
      <c r="H19" s="1">
        <f>SUM(H20:H20)</f>
        <v>108.7</v>
      </c>
      <c r="I19" s="1">
        <f>SUM(I20:I20)</f>
        <v>4568008.8</v>
      </c>
    </row>
    <row r="20" spans="1:9" x14ac:dyDescent="0.25">
      <c r="A20" s="6">
        <v>1</v>
      </c>
      <c r="B20" s="8" t="s">
        <v>13</v>
      </c>
      <c r="C20" s="1">
        <v>108.7</v>
      </c>
      <c r="D20" s="1">
        <v>108.7</v>
      </c>
      <c r="E20" s="1">
        <v>4568008.8</v>
      </c>
      <c r="F20" s="3">
        <v>0</v>
      </c>
      <c r="G20" s="3">
        <v>0</v>
      </c>
      <c r="H20" s="1">
        <v>108.7</v>
      </c>
      <c r="I20" s="1">
        <v>4568008.8</v>
      </c>
    </row>
    <row r="21" spans="1:9" x14ac:dyDescent="0.25">
      <c r="A21" s="6"/>
      <c r="B21" s="7" t="s">
        <v>15</v>
      </c>
      <c r="C21" s="1">
        <v>359.8</v>
      </c>
      <c r="D21" s="1">
        <v>359.8</v>
      </c>
      <c r="E21" s="1">
        <v>15120235.199999999</v>
      </c>
      <c r="F21" s="1">
        <f>SUM(F22:F22)</f>
        <v>0</v>
      </c>
      <c r="G21" s="1">
        <f>SUM(G22:G22)</f>
        <v>0</v>
      </c>
      <c r="H21" s="1">
        <f>SUM(H22:H22)</f>
        <v>359.8</v>
      </c>
      <c r="I21" s="1">
        <f>SUM(I22:I22)</f>
        <v>15120235.199999999</v>
      </c>
    </row>
    <row r="22" spans="1:9" x14ac:dyDescent="0.25">
      <c r="A22" s="6">
        <v>1</v>
      </c>
      <c r="B22" s="8" t="s">
        <v>13</v>
      </c>
      <c r="C22" s="1">
        <v>359.8</v>
      </c>
      <c r="D22" s="1">
        <v>359.8</v>
      </c>
      <c r="E22" s="1">
        <v>15120235.199999999</v>
      </c>
      <c r="F22" s="3">
        <v>0</v>
      </c>
      <c r="G22" s="3">
        <v>0</v>
      </c>
      <c r="H22" s="3">
        <v>359.8</v>
      </c>
      <c r="I22" s="3">
        <v>15120235.199999999</v>
      </c>
    </row>
    <row r="23" spans="1:9" x14ac:dyDescent="0.25">
      <c r="A23" s="6"/>
      <c r="B23" s="9" t="s">
        <v>16</v>
      </c>
      <c r="C23" s="2">
        <f>C17+C19+C21</f>
        <v>536.29999999999995</v>
      </c>
      <c r="D23" s="2">
        <f t="shared" ref="D23:I23" si="0">D17+D19+D21</f>
        <v>536.29999999999995</v>
      </c>
      <c r="E23" s="2">
        <f t="shared" si="0"/>
        <v>22537471.199999999</v>
      </c>
      <c r="F23" s="2">
        <f t="shared" si="0"/>
        <v>0</v>
      </c>
      <c r="G23" s="2">
        <f t="shared" si="0"/>
        <v>0</v>
      </c>
      <c r="H23" s="2">
        <f t="shared" si="0"/>
        <v>536.29999999999995</v>
      </c>
      <c r="I23" s="2">
        <f t="shared" si="0"/>
        <v>22537471.199999999</v>
      </c>
    </row>
  </sheetData>
  <mergeCells count="11">
    <mergeCell ref="A6:I7"/>
    <mergeCell ref="E1:I3"/>
    <mergeCell ref="H13:I13"/>
    <mergeCell ref="A9:A15"/>
    <mergeCell ref="B9:B15"/>
    <mergeCell ref="C9:I9"/>
    <mergeCell ref="C10:I10"/>
    <mergeCell ref="C11:E13"/>
    <mergeCell ref="F11:I11"/>
    <mergeCell ref="F12:I12"/>
    <mergeCell ref="F13:G13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2020-03-13T11:32:18Z</dcterms:modified>
</cp:coreProperties>
</file>