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95" yWindow="180" windowWidth="12885" windowHeight="5175"/>
  </bookViews>
  <sheets>
    <sheet name="Лист2" sheetId="1" r:id="rId1"/>
    <sheet name="Лист5" sheetId="2" r:id="rId2"/>
    <sheet name="Лист6" sheetId="3" r:id="rId3"/>
  </sheets>
  <definedNames>
    <definedName name="_xlnm._FilterDatabase" localSheetId="0" hidden="1">Лист2!$A$6:$Q$6</definedName>
    <definedName name="Z_24A0A40C_CC36_4479_B000_EF69E6B87140_.wvu.FilterData" localSheetId="0" hidden="1">Лист2!$A$6:$Q$6</definedName>
    <definedName name="Z_24A0A40C_CC36_4479_B000_EF69E6B87140_.wvu.PrintArea" localSheetId="0" hidden="1">Лист2!$A$1:$V$9</definedName>
    <definedName name="Z_24A0A40C_CC36_4479_B000_EF69E6B87140_.wvu.PrintTitles" localSheetId="0" hidden="1">Лист2!$3:$6</definedName>
    <definedName name="Z_27065D18_34E3_46E4_AB2E_BCCCD52FD3B2_.wvu.FilterData" localSheetId="0" hidden="1">Лист2!$A$6:$Q$6</definedName>
    <definedName name="Z_527C195E_BE78_4EC2_9E3C_93CB7A2074CB_.wvu.FilterData" localSheetId="0" hidden="1">Лист2!$A$6:$Q$6</definedName>
    <definedName name="Z_527C195E_BE78_4EC2_9E3C_93CB7A2074CB_.wvu.PrintTitles" localSheetId="0" hidden="1">Лист2!$3:$6</definedName>
    <definedName name="Z_527C195E_BE78_4EC2_9E3C_93CB7A2074CB_.wvu.Rows" localSheetId="0" hidden="1">Лист2!$10:$14</definedName>
    <definedName name="Z_F725345A_0721_4984_90B2_EC3D8EB284D7_.wvu.FilterData" localSheetId="0" hidden="1">Лист2!$A$6:$Q$6</definedName>
    <definedName name="Z_F725345A_0721_4984_90B2_EC3D8EB284D7_.wvu.PrintTitles" localSheetId="0" hidden="1">Лист2!$3:$6</definedName>
    <definedName name="Z_F725345A_0721_4984_90B2_EC3D8EB284D7_.wvu.Rows" localSheetId="0" hidden="1">Лист2!$10:$14</definedName>
    <definedName name="_xlnm.Print_Titles" localSheetId="0">Лист2!$3:$6</definedName>
  </definedNames>
  <calcPr calcId="144525"/>
  <customWorkbookViews>
    <customWorkbookView name="user - Личное представление" guid="{F725345A-0721-4984-90B2-EC3D8EB284D7}" mergeInterval="0" personalView="1" maximized="1" windowWidth="1020" windowHeight="529" activeSheetId="1"/>
    <customWorkbookView name="seleznevama - Личное представление" guid="{527C195E-BE78-4EC2-9E3C-93CB7A2074CB}" mergeInterval="0" personalView="1" maximized="1" xWindow="1" yWindow="1" windowWidth="1916" windowHeight="850" activeSheetId="1"/>
    <customWorkbookView name="bondarevio - Личное представление" guid="{24A0A40C-CC36-4479-B000-EF69E6B87140}" mergeInterval="0" personalView="1" maximized="1" xWindow="1" yWindow="1" windowWidth="1276" windowHeight="799" activeSheetId="1"/>
  </customWorkbookViews>
</workbook>
</file>

<file path=xl/calcChain.xml><?xml version="1.0" encoding="utf-8"?>
<calcChain xmlns="http://schemas.openxmlformats.org/spreadsheetml/2006/main">
  <c r="L8" i="1" l="1"/>
  <c r="F8" i="1"/>
  <c r="E8" i="1"/>
  <c r="G8" i="1"/>
  <c r="H8" i="1"/>
  <c r="I8" i="1"/>
  <c r="J8" i="1"/>
  <c r="K8" i="1"/>
  <c r="M8" i="1"/>
  <c r="N8" i="1"/>
  <c r="D8" i="1" l="1"/>
  <c r="C13" i="1" s="1"/>
  <c r="C8" i="1"/>
  <c r="C12" i="1" s="1"/>
</calcChain>
</file>

<file path=xl/sharedStrings.xml><?xml version="1.0" encoding="utf-8"?>
<sst xmlns="http://schemas.openxmlformats.org/spreadsheetml/2006/main" count="79" uniqueCount="33">
  <si>
    <t>ИТОГО:</t>
  </si>
  <si>
    <t>руб.</t>
  </si>
  <si>
    <t>х</t>
  </si>
  <si>
    <t>%</t>
  </si>
  <si>
    <t>В рамках реализации 1 этапа Программы</t>
  </si>
  <si>
    <t>В рамках реализации 2 этапа Программы</t>
  </si>
  <si>
    <t>Пильнинский муниципальный район</t>
  </si>
  <si>
    <t>В рамках реализации 3 этапа Программы</t>
  </si>
  <si>
    <t>Проценты долевого финансирования при использовании субсидий</t>
  </si>
  <si>
    <t>В рамках реализации 4 этапа Программы</t>
  </si>
  <si>
    <t>Наименование муниципального образования - получателя субсидий</t>
  </si>
  <si>
    <t>В рамках реализации 5  этапа Программы</t>
  </si>
  <si>
    <t>В рамках реализации 6  этапа Программы</t>
  </si>
  <si>
    <t>В рамках реализации 5 этапа Программы</t>
  </si>
  <si>
    <t>В рамках реализации 6 этапа Программы</t>
  </si>
  <si>
    <t>Субсидии областного бюджета в 2019 году</t>
  </si>
  <si>
    <t>Субсидии областного бюджета в 2020 году</t>
  </si>
  <si>
    <t>Субсидии областного бюджета в 2021 году</t>
  </si>
  <si>
    <t>Субсидии областного бюджета в 2022 году</t>
  </si>
  <si>
    <t>Субсидии областного бюджета в 2023 году</t>
  </si>
  <si>
    <t>Субсидии областного бюджета в 2024 году</t>
  </si>
  <si>
    <t xml:space="preserve">Субсидии областного бюджета </t>
  </si>
  <si>
    <t>Субсидии за счет средств Фонда  в 2019 году</t>
  </si>
  <si>
    <t>Субсидии за счет средств Фонда  в 2020 году</t>
  </si>
  <si>
    <t>Субсидии за счет средств Фонда в 2021 году</t>
  </si>
  <si>
    <t>Субсидии за счет средств Фонда  в 2022 году</t>
  </si>
  <si>
    <t>Субсидии за счет средств Фонда  в 2023году</t>
  </si>
  <si>
    <t>Субсидии за счет средств Фонда  в 2024 году</t>
  </si>
  <si>
    <t xml:space="preserve">Субсидии за счет средств Фонда </t>
  </si>
  <si>
    <t xml:space="preserve">Субсидии за счет средств Фонда  </t>
  </si>
  <si>
    <t>Объем субсидий областного бюджета, в том числе полученных за счет средств Фонда</t>
  </si>
  <si>
    <t>Объем субсидий областного бюджета, в том числе полученных за счет средств Фонда, 
направляемых в Пильниский муниципальный районНижегородской области, совместно с процентами долевого финансирования расходования субсидий</t>
  </si>
  <si>
    <t>Приложение 5
к муниципальной адресной программе
"Переселение граждан из аварийного жилищного фонда
на территории Пильнинского муниципального района Нижегородской области на 2020 - 2025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</si>
</sst>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31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0" borderId="0"/>
    <xf numFmtId="0" fontId="6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4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51">
    <xf numFmtId="0" fontId="0" fillId="0" borderId="0" xfId="0"/>
    <xf numFmtId="0" fontId="21" fillId="0" borderId="0" xfId="0" applyFont="1" applyFill="1"/>
    <xf numFmtId="4" fontId="21" fillId="0" borderId="0" xfId="0" applyNumberFormat="1" applyFont="1" applyFill="1" applyAlignment="1">
      <alignment horizontal="left" indent="2"/>
    </xf>
    <xf numFmtId="4" fontId="22" fillId="0" borderId="0" xfId="0" applyNumberFormat="1" applyFont="1" applyFill="1"/>
    <xf numFmtId="0" fontId="22" fillId="0" borderId="0" xfId="0" applyFont="1" applyFill="1"/>
    <xf numFmtId="49" fontId="21" fillId="0" borderId="0" xfId="0" applyNumberFormat="1" applyFont="1" applyFill="1" applyAlignment="1">
      <alignment horizontal="center" vertical="top"/>
    </xf>
    <xf numFmtId="0" fontId="22" fillId="0" borderId="0" xfId="0" applyFont="1" applyFill="1" applyAlignment="1">
      <alignment vertical="center"/>
    </xf>
    <xf numFmtId="0" fontId="21" fillId="0" borderId="11" xfId="0" applyFont="1" applyFill="1" applyBorder="1" applyAlignment="1">
      <alignment horizontal="center" vertical="top" wrapText="1"/>
    </xf>
    <xf numFmtId="4" fontId="21" fillId="0" borderId="11" xfId="0" applyNumberFormat="1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1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vertical="center" wrapText="1"/>
    </xf>
    <xf numFmtId="4" fontId="21" fillId="0" borderId="11" xfId="0" applyNumberFormat="1" applyFont="1" applyFill="1" applyBorder="1" applyAlignment="1">
      <alignment horizontal="center" vertical="center" wrapText="1"/>
    </xf>
    <xf numFmtId="4" fontId="21" fillId="0" borderId="11" xfId="0" applyNumberFormat="1" applyFont="1" applyFill="1" applyBorder="1" applyAlignment="1">
      <alignment horizontal="center" vertical="center"/>
    </xf>
    <xf numFmtId="4" fontId="21" fillId="0" borderId="10" xfId="0" applyNumberFormat="1" applyFont="1" applyFill="1" applyBorder="1" applyAlignment="1">
      <alignment horizontal="center" vertical="center"/>
    </xf>
    <xf numFmtId="164" fontId="21" fillId="0" borderId="11" xfId="0" applyNumberFormat="1" applyFont="1" applyFill="1" applyBorder="1" applyAlignment="1">
      <alignment horizontal="center" vertical="center" wrapText="1"/>
    </xf>
    <xf numFmtId="164" fontId="21" fillId="0" borderId="11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/>
    <xf numFmtId="0" fontId="24" fillId="0" borderId="0" xfId="0" applyFont="1" applyFill="1"/>
    <xf numFmtId="4" fontId="24" fillId="0" borderId="0" xfId="0" applyNumberFormat="1" applyFont="1" applyFill="1" applyAlignment="1">
      <alignment horizontal="left" indent="2"/>
    </xf>
    <xf numFmtId="4" fontId="24" fillId="0" borderId="0" xfId="0" applyNumberFormat="1" applyFont="1" applyFill="1"/>
    <xf numFmtId="4" fontId="23" fillId="0" borderId="0" xfId="0" applyNumberFormat="1" applyFont="1" applyFill="1" applyBorder="1" applyAlignment="1" applyProtection="1">
      <alignment horizontal="left" vertical="center" wrapText="1" indent="2"/>
      <protection locked="0"/>
    </xf>
    <xf numFmtId="4" fontId="22" fillId="0" borderId="0" xfId="0" applyNumberFormat="1" applyFont="1" applyFill="1" applyAlignment="1">
      <alignment horizontal="left" indent="2"/>
    </xf>
    <xf numFmtId="0" fontId="25" fillId="0" borderId="0" xfId="0" applyFont="1" applyFill="1" applyAlignment="1">
      <alignment vertical="center"/>
    </xf>
    <xf numFmtId="0" fontId="21" fillId="0" borderId="11" xfId="0" applyFont="1" applyFill="1" applyBorder="1" applyAlignment="1">
      <alignment horizontal="center" vertical="center" wrapText="1"/>
    </xf>
    <xf numFmtId="4" fontId="29" fillId="0" borderId="21" xfId="0" applyNumberFormat="1" applyFont="1" applyFill="1" applyBorder="1" applyAlignment="1" applyProtection="1">
      <alignment horizontal="center" vertical="center" wrapText="1"/>
    </xf>
    <xf numFmtId="4" fontId="28" fillId="0" borderId="2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7" fillId="0" borderId="21" xfId="0" applyNumberFormat="1" applyFont="1" applyFill="1" applyBorder="1" applyAlignment="1" applyProtection="1">
      <alignment horizontal="left" vertical="center" wrapText="1"/>
    </xf>
    <xf numFmtId="4" fontId="29" fillId="24" borderId="21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1" fillId="0" borderId="10" xfId="0" applyFont="1" applyFill="1" applyBorder="1" applyAlignment="1">
      <alignment horizontal="center" vertical="center" wrapText="1"/>
    </xf>
    <xf numFmtId="4" fontId="25" fillId="0" borderId="0" xfId="0" applyNumberFormat="1" applyFont="1" applyFill="1"/>
    <xf numFmtId="0" fontId="21" fillId="0" borderId="1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21" fillId="0" borderId="13" xfId="37" applyFont="1" applyFill="1" applyBorder="1" applyAlignment="1">
      <alignment horizontal="center" vertical="center" wrapText="1"/>
    </xf>
    <xf numFmtId="0" fontId="21" fillId="0" borderId="14" xfId="37" applyFont="1" applyFill="1" applyBorder="1" applyAlignment="1">
      <alignment horizontal="center" vertical="center" wrapText="1"/>
    </xf>
    <xf numFmtId="0" fontId="21" fillId="0" borderId="15" xfId="37" applyFont="1" applyFill="1" applyBorder="1" applyAlignment="1">
      <alignment horizontal="center" vertical="center" wrapText="1"/>
    </xf>
    <xf numFmtId="0" fontId="21" fillId="0" borderId="16" xfId="37" applyFont="1" applyFill="1" applyBorder="1" applyAlignment="1">
      <alignment horizontal="center" vertical="center" wrapText="1"/>
    </xf>
    <xf numFmtId="0" fontId="21" fillId="0" borderId="17" xfId="37" applyFont="1" applyFill="1" applyBorder="1" applyAlignment="1">
      <alignment horizontal="center" vertical="center" wrapText="1"/>
    </xf>
    <xf numFmtId="0" fontId="21" fillId="0" borderId="18" xfId="37" applyFont="1" applyFill="1" applyBorder="1" applyAlignment="1">
      <alignment horizontal="center" vertical="center" wrapText="1"/>
    </xf>
    <xf numFmtId="2" fontId="25" fillId="0" borderId="20" xfId="0" applyNumberFormat="1" applyFont="1" applyFill="1" applyBorder="1" applyAlignment="1">
      <alignment vertical="center"/>
    </xf>
    <xf numFmtId="2" fontId="26" fillId="0" borderId="20" xfId="0" applyNumberFormat="1" applyFont="1" applyFill="1" applyBorder="1" applyAlignment="1">
      <alignment vertical="center"/>
    </xf>
    <xf numFmtId="0" fontId="21" fillId="0" borderId="12" xfId="37" applyFont="1" applyFill="1" applyBorder="1" applyAlignment="1">
      <alignment horizontal="left" vertical="center" wrapText="1"/>
    </xf>
    <xf numFmtId="0" fontId="21" fillId="0" borderId="19" xfId="37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CB3D61E-E422-44C7-9659-834D67FC49C5}" diskRevisions="1" revisionId="1513" version="5">
  <header guid="{CCB3D61E-E422-44C7-9659-834D67FC49C5}" dateTime="2020-04-14T15:44:20" maxSheetId="4" userName="user" r:id="rId21">
    <sheetIdMap count="3">
      <sheetId val="1"/>
      <sheetId val="2"/>
      <sheetId val="3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725345A-0721-4984-90B2-EC3D8EB284D7}" action="delete"/>
  <rdn rId="0" localSheetId="1" customView="1" name="Z_F725345A_0721_4984_90B2_EC3D8EB284D7_.wvu.PrintTitles" hidden="1" oldHidden="1">
    <formula>Лист2!$3:$6</formula>
    <oldFormula>Лист2!$3:$6</oldFormula>
  </rdn>
  <rdn rId="0" localSheetId="1" customView="1" name="Z_F725345A_0721_4984_90B2_EC3D8EB284D7_.wvu.Rows" hidden="1" oldHidden="1">
    <formula>Лист2!$10:$14</formula>
    <oldFormula>Лист2!$10:$14</oldFormula>
  </rdn>
  <rdn rId="0" localSheetId="1" customView="1" name="Z_F725345A_0721_4984_90B2_EC3D8EB284D7_.wvu.FilterData" hidden="1" oldHidden="1">
    <formula>Лист2!$A$6:$Q$6</formula>
    <oldFormula>Лист2!$A$6:$Q$6</oldFormula>
  </rdn>
  <rcv guid="{F725345A-0721-4984-90B2-EC3D8EB284D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89"/>
  <sheetViews>
    <sheetView tabSelected="1" topLeftCell="K1" zoomScale="77" zoomScaleNormal="77" zoomScaleSheetLayoutView="30" workbookViewId="0">
      <selection activeCell="A2" sqref="A2:V2"/>
    </sheetView>
  </sheetViews>
  <sheetFormatPr defaultRowHeight="93.75" customHeight="1" x14ac:dyDescent="0.2"/>
  <cols>
    <col min="1" max="1" width="4.85546875" style="17" customWidth="1"/>
    <col min="2" max="2" width="28.5703125" style="4" customWidth="1"/>
    <col min="3" max="8" width="18.140625" style="4" customWidth="1"/>
    <col min="9" max="9" width="18.140625" style="22" customWidth="1"/>
    <col min="10" max="14" width="18.140625" style="4" customWidth="1"/>
    <col min="15" max="15" width="15.140625" style="4" customWidth="1"/>
    <col min="16" max="16" width="15.5703125" style="4" customWidth="1"/>
    <col min="17" max="17" width="16.85546875" style="4" customWidth="1"/>
    <col min="18" max="18" width="16.140625" style="4" customWidth="1"/>
    <col min="19" max="19" width="15.28515625" style="4" customWidth="1"/>
    <col min="20" max="20" width="16.85546875" style="4" customWidth="1"/>
    <col min="21" max="21" width="15.7109375" style="4" customWidth="1"/>
    <col min="22" max="22" width="17.140625" style="4" customWidth="1"/>
    <col min="23" max="24" width="15" style="4" customWidth="1"/>
    <col min="25" max="25" width="15.85546875" style="4" customWidth="1"/>
    <col min="26" max="26" width="17.42578125" style="4" customWidth="1"/>
    <col min="27" max="16384" width="9.140625" style="4"/>
  </cols>
  <sheetData>
    <row r="1" spans="1:26" ht="85.5" customHeight="1" x14ac:dyDescent="0.25">
      <c r="A1" s="5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P1" s="30"/>
      <c r="Q1" s="30"/>
      <c r="R1" s="30"/>
      <c r="S1" s="30"/>
      <c r="T1" s="30"/>
      <c r="U1" s="30"/>
      <c r="V1" s="30"/>
      <c r="W1" s="34" t="s">
        <v>32</v>
      </c>
      <c r="X1" s="34"/>
      <c r="Y1" s="34"/>
      <c r="Z1" s="34"/>
    </row>
    <row r="2" spans="1:26" ht="99.75" customHeight="1" x14ac:dyDescent="0.2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6" s="6" customFormat="1" ht="35.25" customHeight="1" x14ac:dyDescent="0.2">
      <c r="A3" s="37" t="s">
        <v>10</v>
      </c>
      <c r="B3" s="38"/>
      <c r="C3" s="35" t="s">
        <v>30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 t="s">
        <v>8</v>
      </c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s="6" customFormat="1" ht="55.5" customHeight="1" x14ac:dyDescent="0.2">
      <c r="A4" s="39"/>
      <c r="B4" s="40"/>
      <c r="C4" s="47" t="s">
        <v>4</v>
      </c>
      <c r="D4" s="49"/>
      <c r="E4" s="47" t="s">
        <v>5</v>
      </c>
      <c r="F4" s="49"/>
      <c r="G4" s="47" t="s">
        <v>7</v>
      </c>
      <c r="H4" s="49"/>
      <c r="I4" s="47" t="s">
        <v>9</v>
      </c>
      <c r="J4" s="49"/>
      <c r="K4" s="47" t="s">
        <v>11</v>
      </c>
      <c r="L4" s="49"/>
      <c r="M4" s="47" t="s">
        <v>12</v>
      </c>
      <c r="N4" s="49"/>
      <c r="O4" s="50" t="s">
        <v>4</v>
      </c>
      <c r="P4" s="50"/>
      <c r="Q4" s="47" t="s">
        <v>5</v>
      </c>
      <c r="R4" s="48"/>
      <c r="S4" s="47" t="s">
        <v>7</v>
      </c>
      <c r="T4" s="48"/>
      <c r="U4" s="47" t="s">
        <v>9</v>
      </c>
      <c r="V4" s="48"/>
      <c r="W4" s="47" t="s">
        <v>13</v>
      </c>
      <c r="X4" s="48"/>
      <c r="Y4" s="47" t="s">
        <v>14</v>
      </c>
      <c r="Z4" s="48"/>
    </row>
    <row r="5" spans="1:26" s="6" customFormat="1" ht="81.75" customHeight="1" x14ac:dyDescent="0.2">
      <c r="A5" s="39"/>
      <c r="B5" s="40"/>
      <c r="C5" s="7" t="s">
        <v>22</v>
      </c>
      <c r="D5" s="7" t="s">
        <v>15</v>
      </c>
      <c r="E5" s="7" t="s">
        <v>23</v>
      </c>
      <c r="F5" s="7" t="s">
        <v>16</v>
      </c>
      <c r="G5" s="7" t="s">
        <v>24</v>
      </c>
      <c r="H5" s="7" t="s">
        <v>17</v>
      </c>
      <c r="I5" s="8" t="s">
        <v>25</v>
      </c>
      <c r="J5" s="7" t="s">
        <v>18</v>
      </c>
      <c r="K5" s="7" t="s">
        <v>26</v>
      </c>
      <c r="L5" s="7" t="s">
        <v>19</v>
      </c>
      <c r="M5" s="7" t="s">
        <v>27</v>
      </c>
      <c r="N5" s="7" t="s">
        <v>20</v>
      </c>
      <c r="O5" s="7" t="s">
        <v>28</v>
      </c>
      <c r="P5" s="7" t="s">
        <v>21</v>
      </c>
      <c r="Q5" s="7" t="s">
        <v>29</v>
      </c>
      <c r="R5" s="7" t="s">
        <v>21</v>
      </c>
      <c r="S5" s="7" t="s">
        <v>28</v>
      </c>
      <c r="T5" s="7" t="s">
        <v>21</v>
      </c>
      <c r="U5" s="7" t="s">
        <v>28</v>
      </c>
      <c r="V5" s="7" t="s">
        <v>21</v>
      </c>
      <c r="W5" s="7" t="s">
        <v>29</v>
      </c>
      <c r="X5" s="7" t="s">
        <v>21</v>
      </c>
      <c r="Y5" s="7" t="s">
        <v>29</v>
      </c>
      <c r="Z5" s="7" t="s">
        <v>21</v>
      </c>
    </row>
    <row r="6" spans="1:26" s="6" customFormat="1" ht="19.5" customHeight="1" x14ac:dyDescent="0.2">
      <c r="A6" s="41"/>
      <c r="B6" s="42"/>
      <c r="C6" s="31" t="s">
        <v>1</v>
      </c>
      <c r="D6" s="31" t="s">
        <v>1</v>
      </c>
      <c r="E6" s="31" t="s">
        <v>1</v>
      </c>
      <c r="F6" s="31" t="s">
        <v>1</v>
      </c>
      <c r="G6" s="31" t="s">
        <v>1</v>
      </c>
      <c r="H6" s="31" t="s">
        <v>1</v>
      </c>
      <c r="I6" s="31" t="s">
        <v>1</v>
      </c>
      <c r="J6" s="31" t="s">
        <v>1</v>
      </c>
      <c r="K6" s="31" t="s">
        <v>1</v>
      </c>
      <c r="L6" s="31" t="s">
        <v>1</v>
      </c>
      <c r="M6" s="31" t="s">
        <v>1</v>
      </c>
      <c r="N6" s="31" t="s">
        <v>1</v>
      </c>
      <c r="O6" s="33" t="s">
        <v>3</v>
      </c>
      <c r="P6" s="33" t="s">
        <v>3</v>
      </c>
      <c r="Q6" s="9" t="s">
        <v>3</v>
      </c>
      <c r="R6" s="9" t="s">
        <v>3</v>
      </c>
      <c r="S6" s="9" t="s">
        <v>3</v>
      </c>
      <c r="T6" s="9" t="s">
        <v>3</v>
      </c>
      <c r="U6" s="9" t="s">
        <v>3</v>
      </c>
      <c r="V6" s="9" t="s">
        <v>3</v>
      </c>
      <c r="W6" s="24" t="s">
        <v>3</v>
      </c>
      <c r="X6" s="24" t="s">
        <v>3</v>
      </c>
      <c r="Y6" s="24" t="s">
        <v>3</v>
      </c>
      <c r="Z6" s="24" t="s">
        <v>3</v>
      </c>
    </row>
    <row r="7" spans="1:26" s="6" customFormat="1" ht="39.75" customHeight="1" x14ac:dyDescent="0.2">
      <c r="A7" s="10">
        <v>1</v>
      </c>
      <c r="B7" s="11" t="s">
        <v>6</v>
      </c>
      <c r="C7" s="12">
        <v>2721596</v>
      </c>
      <c r="D7" s="12">
        <v>102105</v>
      </c>
      <c r="E7" s="13">
        <v>0</v>
      </c>
      <c r="F7" s="13">
        <v>0</v>
      </c>
      <c r="G7" s="13">
        <v>0</v>
      </c>
      <c r="H7" s="13">
        <v>0</v>
      </c>
      <c r="I7" s="14">
        <v>4318128</v>
      </c>
      <c r="J7" s="14">
        <v>199905</v>
      </c>
      <c r="K7" s="14">
        <v>14479165</v>
      </c>
      <c r="L7" s="25">
        <v>512856</v>
      </c>
      <c r="M7" s="26">
        <v>0</v>
      </c>
      <c r="N7" s="26">
        <v>0</v>
      </c>
      <c r="O7" s="12">
        <v>0</v>
      </c>
      <c r="P7" s="12">
        <v>0</v>
      </c>
      <c r="Q7" s="13">
        <v>0</v>
      </c>
      <c r="R7" s="13">
        <v>0</v>
      </c>
      <c r="S7" s="13">
        <v>0</v>
      </c>
      <c r="T7" s="13">
        <v>0</v>
      </c>
      <c r="U7" s="15">
        <v>94.529799999999994</v>
      </c>
      <c r="V7" s="16">
        <v>4.3761999999999999</v>
      </c>
      <c r="W7" s="15">
        <v>95.760199999999998</v>
      </c>
      <c r="X7" s="16">
        <v>3.3919000000000001</v>
      </c>
      <c r="Y7" s="26">
        <v>0</v>
      </c>
      <c r="Z7" s="26">
        <v>0</v>
      </c>
    </row>
    <row r="8" spans="1:26" ht="39.75" customHeight="1" x14ac:dyDescent="0.2">
      <c r="A8" s="45" t="s">
        <v>0</v>
      </c>
      <c r="B8" s="46"/>
      <c r="C8" s="13">
        <f t="shared" ref="C8:N8" si="0">SUM(C7:C7)</f>
        <v>2721596</v>
      </c>
      <c r="D8" s="13">
        <f t="shared" si="0"/>
        <v>102105</v>
      </c>
      <c r="E8" s="13">
        <f t="shared" si="0"/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13">
        <f t="shared" si="0"/>
        <v>4318128</v>
      </c>
      <c r="J8" s="13">
        <f t="shared" si="0"/>
        <v>199905</v>
      </c>
      <c r="K8" s="13">
        <f t="shared" si="0"/>
        <v>14479165</v>
      </c>
      <c r="L8" s="13">
        <f t="shared" si="0"/>
        <v>512856</v>
      </c>
      <c r="M8" s="13">
        <f t="shared" si="0"/>
        <v>0</v>
      </c>
      <c r="N8" s="13">
        <f t="shared" si="0"/>
        <v>0</v>
      </c>
      <c r="O8" s="13" t="s">
        <v>2</v>
      </c>
      <c r="P8" s="13" t="s">
        <v>2</v>
      </c>
      <c r="Q8" s="13" t="s">
        <v>2</v>
      </c>
      <c r="R8" s="13" t="s">
        <v>2</v>
      </c>
      <c r="S8" s="13" t="s">
        <v>2</v>
      </c>
      <c r="T8" s="13" t="s">
        <v>2</v>
      </c>
      <c r="U8" s="13" t="s">
        <v>2</v>
      </c>
      <c r="V8" s="13" t="s">
        <v>2</v>
      </c>
      <c r="W8" s="13" t="s">
        <v>2</v>
      </c>
      <c r="X8" s="13" t="s">
        <v>2</v>
      </c>
      <c r="Y8" s="13" t="s">
        <v>2</v>
      </c>
      <c r="Z8" s="13" t="s">
        <v>2</v>
      </c>
    </row>
    <row r="9" spans="1:26" s="23" customFormat="1" ht="33" customHeight="1" x14ac:dyDescent="0.2">
      <c r="A9" s="43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</row>
    <row r="10" spans="1:26" s="32" customFormat="1" ht="15" hidden="1" x14ac:dyDescent="0.25">
      <c r="C10" s="32">
        <v>973720200</v>
      </c>
      <c r="D10" s="32">
        <v>37762765</v>
      </c>
      <c r="E10" s="32">
        <v>974270300</v>
      </c>
      <c r="F10" s="32">
        <v>36995166</v>
      </c>
      <c r="G10" s="32">
        <v>974270300</v>
      </c>
      <c r="H10" s="32">
        <v>35900132</v>
      </c>
      <c r="I10" s="22">
        <v>3054840800</v>
      </c>
      <c r="J10" s="32">
        <v>137050291</v>
      </c>
      <c r="K10" s="32">
        <v>3054840800</v>
      </c>
      <c r="L10" s="32">
        <v>106177382</v>
      </c>
      <c r="M10" s="32">
        <v>1549001642</v>
      </c>
      <c r="N10" s="32">
        <v>50716946</v>
      </c>
    </row>
    <row r="11" spans="1:26" ht="12.75" hidden="1" x14ac:dyDescent="0.2">
      <c r="B11" s="18"/>
      <c r="C11" s="18"/>
      <c r="D11" s="20"/>
      <c r="E11" s="20"/>
      <c r="F11" s="20"/>
      <c r="G11" s="18"/>
      <c r="H11" s="20"/>
      <c r="I11" s="19"/>
      <c r="J11" s="18"/>
      <c r="K11" s="18"/>
      <c r="L11" s="18"/>
      <c r="M11" s="18"/>
      <c r="N11" s="18"/>
    </row>
    <row r="12" spans="1:26" ht="12.75" hidden="1" x14ac:dyDescent="0.2">
      <c r="B12" s="18"/>
      <c r="C12" s="20">
        <f>C8+E8+G8+I8+K8+M8</f>
        <v>21518889</v>
      </c>
      <c r="D12" s="18"/>
      <c r="E12" s="18"/>
      <c r="F12" s="18"/>
      <c r="G12" s="18"/>
      <c r="H12" s="18"/>
      <c r="I12" s="19"/>
      <c r="J12" s="18"/>
      <c r="K12" s="18"/>
      <c r="L12" s="18"/>
      <c r="M12" s="18"/>
      <c r="N12" s="18"/>
    </row>
    <row r="13" spans="1:26" ht="12.75" hidden="1" x14ac:dyDescent="0.2">
      <c r="C13" s="3">
        <f>D8+F8+H8+J8+L8+N8</f>
        <v>814866</v>
      </c>
    </row>
    <row r="14" spans="1:26" ht="15.75" hidden="1" x14ac:dyDescent="0.2">
      <c r="C14" s="3">
        <v>10580944042</v>
      </c>
      <c r="D14" s="3">
        <v>404602682</v>
      </c>
      <c r="I14" s="21"/>
    </row>
    <row r="15" spans="1:26" ht="12.75" x14ac:dyDescent="0.2"/>
    <row r="16" spans="1:26" ht="12.75" x14ac:dyDescent="0.2"/>
    <row r="17" ht="12.75" x14ac:dyDescent="0.2"/>
    <row r="18" ht="12.75" x14ac:dyDescent="0.2"/>
    <row r="19" ht="12.75" x14ac:dyDescent="0.2"/>
    <row r="20" ht="12.75" x14ac:dyDescent="0.2"/>
    <row r="21" ht="12.75" x14ac:dyDescent="0.2"/>
    <row r="22" ht="12.75" x14ac:dyDescent="0.2"/>
    <row r="23" ht="12.75" x14ac:dyDescent="0.2"/>
    <row r="24" ht="12.75" x14ac:dyDescent="0.2"/>
    <row r="25" ht="12.75" x14ac:dyDescent="0.2"/>
    <row r="26" ht="12.75" x14ac:dyDescent="0.2"/>
    <row r="27" ht="12.75" x14ac:dyDescent="0.2"/>
    <row r="28" ht="12.75" x14ac:dyDescent="0.2"/>
    <row r="29" ht="12.75" x14ac:dyDescent="0.2"/>
    <row r="30" ht="12.75" x14ac:dyDescent="0.2"/>
    <row r="31" ht="12.75" x14ac:dyDescent="0.2"/>
    <row r="3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</sheetData>
  <customSheetViews>
    <customSheetView guid="{F725345A-0721-4984-90B2-EC3D8EB284D7}" scale="77" showPageBreaks="1" fitToPage="1" hiddenRows="1" topLeftCell="K1">
      <selection activeCell="A2" sqref="A2:V2"/>
      <pageMargins left="0.15748031496062992" right="0.15748031496062992" top="0.15748031496062992" bottom="0.19685039370078741" header="0.15748031496062992" footer="0.15748031496062992"/>
      <pageSetup paperSize="9" scale="33" orientation="landscape" r:id="rId1"/>
      <headerFooter alignWithMargins="0">
        <oddFooter>&amp;C&amp;"Times New Roman,обычный"&amp;6&amp;P</oddFooter>
      </headerFooter>
    </customSheetView>
    <customSheetView guid="{527C195E-BE78-4EC2-9E3C-93CB7A2074CB}" scale="77" showPageBreaks="1" hiddenRows="1" topLeftCell="B1">
      <selection activeCell="B51" sqref="A51:XFD55"/>
      <pageMargins left="0.15748031496062992" right="0.15748031496062992" top="0.15748031496062992" bottom="0.19685039370078741" header="0.15748031496062992" footer="0.15748031496062992"/>
      <pageSetup paperSize="9" scale="33" fitToHeight="3" orientation="landscape" r:id="rId2"/>
      <headerFooter alignWithMargins="0">
        <oddFooter>&amp;C&amp;"Times New Roman,обычный"&amp;6&amp;P</oddFooter>
      </headerFooter>
    </customSheetView>
    <customSheetView guid="{24A0A40C-CC36-4479-B000-EF69E6B87140}" scale="77" printArea="1" topLeftCell="A36">
      <selection activeCell="F129" sqref="F129"/>
      <pageMargins left="0.15748031496062992" right="0.15748031496062992" top="0.15748031496062992" bottom="0.19685039370078741" header="0.15748031496062992" footer="0.15748031496062992"/>
      <pageSetup paperSize="9" scale="60" fitToHeight="3" orientation="portrait" r:id="rId3"/>
      <headerFooter alignWithMargins="0">
        <oddFooter>&amp;C&amp;"Times New Roman,обычный"&amp;6&amp;P</oddFooter>
      </headerFooter>
    </customSheetView>
  </customSheetViews>
  <mergeCells count="19">
    <mergeCell ref="K4:L4"/>
    <mergeCell ref="M4:N4"/>
    <mergeCell ref="G4:H4"/>
    <mergeCell ref="W1:Z1"/>
    <mergeCell ref="C3:N3"/>
    <mergeCell ref="A2:V2"/>
    <mergeCell ref="A3:B6"/>
    <mergeCell ref="A9:V9"/>
    <mergeCell ref="A8:B8"/>
    <mergeCell ref="W4:X4"/>
    <mergeCell ref="Y4:Z4"/>
    <mergeCell ref="O3:Z3"/>
    <mergeCell ref="E4:F4"/>
    <mergeCell ref="I4:J4"/>
    <mergeCell ref="U4:V4"/>
    <mergeCell ref="S4:T4"/>
    <mergeCell ref="Q4:R4"/>
    <mergeCell ref="C4:D4"/>
    <mergeCell ref="O4:P4"/>
  </mergeCells>
  <phoneticPr fontId="20" type="noConversion"/>
  <pageMargins left="0.15748031496062992" right="0.15748031496062992" top="0.15748031496062992" bottom="0.19685039370078741" header="0.15748031496062992" footer="0.15748031496062992"/>
  <pageSetup paperSize="9" scale="33" orientation="landscape" r:id="rId4"/>
  <headerFooter alignWithMargins="0">
    <oddFooter>&amp;C&amp;"Times New Roman,обычный"&amp;6&amp;P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16" workbookViewId="0">
      <selection activeCell="A16" sqref="A1:XFD1048576"/>
    </sheetView>
  </sheetViews>
  <sheetFormatPr defaultRowHeight="12.75" x14ac:dyDescent="0.2"/>
  <cols>
    <col min="1" max="1" width="35.42578125" customWidth="1"/>
    <col min="2" max="2" width="17.140625" customWidth="1"/>
    <col min="3" max="3" width="15.28515625" customWidth="1"/>
  </cols>
  <sheetData>
    <row r="1" spans="1:3" ht="15.75" x14ac:dyDescent="0.2">
      <c r="A1" s="28"/>
      <c r="B1" s="25"/>
      <c r="C1" s="25"/>
    </row>
    <row r="2" spans="1:3" ht="15.75" x14ac:dyDescent="0.2">
      <c r="A2" s="28"/>
      <c r="B2" s="25"/>
      <c r="C2" s="25"/>
    </row>
    <row r="3" spans="1:3" ht="15.75" x14ac:dyDescent="0.2">
      <c r="A3" s="28"/>
      <c r="B3" s="25"/>
      <c r="C3" s="25"/>
    </row>
    <row r="4" spans="1:3" ht="15.75" x14ac:dyDescent="0.2">
      <c r="A4" s="28"/>
      <c r="B4" s="25"/>
      <c r="C4" s="25"/>
    </row>
    <row r="5" spans="1:3" ht="15.75" x14ac:dyDescent="0.2">
      <c r="A5" s="28"/>
      <c r="B5" s="25"/>
      <c r="C5" s="25"/>
    </row>
    <row r="6" spans="1:3" ht="15.75" x14ac:dyDescent="0.2">
      <c r="A6" s="28"/>
      <c r="B6" s="25"/>
      <c r="C6" s="25"/>
    </row>
    <row r="7" spans="1:3" ht="15.75" x14ac:dyDescent="0.2">
      <c r="A7" s="28"/>
      <c r="B7" s="25"/>
      <c r="C7" s="25"/>
    </row>
    <row r="8" spans="1:3" ht="15.75" x14ac:dyDescent="0.2">
      <c r="A8" s="28"/>
      <c r="B8" s="25"/>
      <c r="C8" s="25"/>
    </row>
    <row r="9" spans="1:3" ht="15.75" x14ac:dyDescent="0.2">
      <c r="A9" s="28"/>
      <c r="B9" s="25"/>
      <c r="C9" s="25"/>
    </row>
    <row r="10" spans="1:3" ht="15.75" x14ac:dyDescent="0.2">
      <c r="A10" s="28"/>
      <c r="B10" s="25"/>
      <c r="C10" s="25"/>
    </row>
    <row r="11" spans="1:3" ht="15.75" x14ac:dyDescent="0.2">
      <c r="A11" s="28"/>
      <c r="B11" s="25"/>
      <c r="C11" s="25"/>
    </row>
    <row r="12" spans="1:3" ht="15.75" x14ac:dyDescent="0.2">
      <c r="A12" s="28"/>
      <c r="B12" s="25"/>
      <c r="C12" s="25"/>
    </row>
    <row r="13" spans="1:3" ht="15.75" x14ac:dyDescent="0.2">
      <c r="A13" s="28"/>
      <c r="B13" s="25"/>
      <c r="C13" s="25"/>
    </row>
    <row r="14" spans="1:3" ht="15.75" x14ac:dyDescent="0.2">
      <c r="A14" s="28"/>
      <c r="B14" s="25"/>
      <c r="C14" s="25"/>
    </row>
    <row r="15" spans="1:3" ht="15.75" x14ac:dyDescent="0.2">
      <c r="A15" s="28"/>
      <c r="B15" s="25"/>
      <c r="C15" s="25"/>
    </row>
    <row r="16" spans="1:3" ht="15.75" x14ac:dyDescent="0.2">
      <c r="A16" s="28"/>
      <c r="B16" s="25"/>
      <c r="C16" s="25"/>
    </row>
    <row r="17" spans="1:3" ht="15.75" x14ac:dyDescent="0.2">
      <c r="A17" s="28"/>
      <c r="B17" s="25"/>
      <c r="C17" s="25"/>
    </row>
    <row r="18" spans="1:3" ht="15.75" x14ac:dyDescent="0.2">
      <c r="A18" s="28"/>
      <c r="B18" s="25"/>
      <c r="C18" s="25"/>
    </row>
    <row r="19" spans="1:3" ht="15.75" x14ac:dyDescent="0.2">
      <c r="A19" s="28"/>
      <c r="B19" s="25"/>
      <c r="C19" s="25"/>
    </row>
    <row r="20" spans="1:3" ht="15.75" x14ac:dyDescent="0.2">
      <c r="A20" s="28"/>
      <c r="B20" s="25"/>
      <c r="C20" s="25"/>
    </row>
    <row r="21" spans="1:3" ht="15.75" x14ac:dyDescent="0.2">
      <c r="A21" s="28"/>
      <c r="B21" s="25"/>
      <c r="C21" s="25"/>
    </row>
    <row r="22" spans="1:3" ht="15.75" x14ac:dyDescent="0.2">
      <c r="A22" s="28"/>
      <c r="B22" s="25"/>
      <c r="C22" s="25"/>
    </row>
    <row r="23" spans="1:3" ht="15.75" x14ac:dyDescent="0.2">
      <c r="A23" s="28"/>
      <c r="B23" s="25"/>
      <c r="C23" s="25"/>
    </row>
    <row r="24" spans="1:3" ht="15.75" x14ac:dyDescent="0.2">
      <c r="A24" s="28"/>
      <c r="B24" s="25"/>
      <c r="C24" s="25"/>
    </row>
    <row r="25" spans="1:3" ht="15.75" x14ac:dyDescent="0.2">
      <c r="A25" s="28"/>
      <c r="B25" s="25"/>
      <c r="C25" s="25"/>
    </row>
    <row r="26" spans="1:3" ht="15.75" x14ac:dyDescent="0.2">
      <c r="A26" s="28"/>
      <c r="B26" s="25"/>
      <c r="C26" s="25"/>
    </row>
    <row r="27" spans="1:3" ht="15.75" x14ac:dyDescent="0.2">
      <c r="A27" s="28"/>
      <c r="B27" s="25"/>
      <c r="C27" s="25"/>
    </row>
    <row r="28" spans="1:3" ht="15.75" x14ac:dyDescent="0.2">
      <c r="A28" s="28"/>
      <c r="B28" s="25"/>
      <c r="C28" s="25"/>
    </row>
    <row r="29" spans="1:3" ht="15.75" x14ac:dyDescent="0.2">
      <c r="A29" s="28"/>
      <c r="B29" s="25"/>
      <c r="C29" s="25"/>
    </row>
    <row r="30" spans="1:3" ht="15.75" x14ac:dyDescent="0.2">
      <c r="A30" s="28"/>
      <c r="B30" s="25"/>
      <c r="C30" s="25"/>
    </row>
    <row r="31" spans="1:3" ht="15.75" x14ac:dyDescent="0.2">
      <c r="A31" s="28"/>
      <c r="B31" s="25"/>
      <c r="C31" s="25"/>
    </row>
    <row r="32" spans="1:3" ht="15.75" x14ac:dyDescent="0.2">
      <c r="A32" s="28"/>
      <c r="B32" s="25"/>
      <c r="C32" s="25"/>
    </row>
    <row r="33" spans="1:3" ht="15.75" x14ac:dyDescent="0.2">
      <c r="A33" s="28"/>
      <c r="B33" s="25"/>
      <c r="C33" s="25"/>
    </row>
    <row r="34" spans="1:3" ht="15.75" x14ac:dyDescent="0.2">
      <c r="A34" s="28"/>
      <c r="B34" s="25"/>
      <c r="C34" s="25"/>
    </row>
    <row r="35" spans="1:3" ht="15.75" x14ac:dyDescent="0.2">
      <c r="A35" s="28"/>
      <c r="B35" s="25"/>
      <c r="C35" s="25"/>
    </row>
    <row r="36" spans="1:3" ht="15.75" x14ac:dyDescent="0.2">
      <c r="A36" s="28"/>
      <c r="B36" s="25"/>
      <c r="C36" s="25"/>
    </row>
    <row r="37" spans="1:3" ht="15.75" x14ac:dyDescent="0.2">
      <c r="A37" s="28"/>
      <c r="B37" s="25"/>
      <c r="C37" s="29"/>
    </row>
    <row r="38" spans="1:3" ht="15.75" x14ac:dyDescent="0.2">
      <c r="A38" s="28"/>
      <c r="B38" s="25"/>
      <c r="C38" s="29"/>
    </row>
    <row r="39" spans="1:3" ht="15.75" x14ac:dyDescent="0.2">
      <c r="A39" s="28"/>
      <c r="B39" s="25"/>
      <c r="C39" s="29"/>
    </row>
  </sheetData>
  <customSheetViews>
    <customSheetView guid="{F725345A-0721-4984-90B2-EC3D8EB284D7}" topLeftCell="A16">
      <selection activeCell="A16" sqref="A1:XFD1048576"/>
      <pageMargins left="0.7" right="0.7" top="0.75" bottom="0.75" header="0.3" footer="0.3"/>
      <pageSetup paperSize="9" orientation="portrait" r:id="rId1"/>
    </customSheetView>
    <customSheetView guid="{527C195E-BE78-4EC2-9E3C-93CB7A2074CB}" showPageBreaks="1" topLeftCell="A16">
      <selection activeCell="A16" sqref="A1:XFD1048576"/>
      <pageMargins left="0.7" right="0.7" top="0.75" bottom="0.75" header="0.3" footer="0.3"/>
      <pageSetup paperSize="9" orientation="portrait" r:id="rId2"/>
    </customSheetView>
    <customSheetView guid="{24A0A40C-CC36-4479-B000-EF69E6B87140}" topLeftCell="A16">
      <selection activeCell="A16" sqref="A1:XFD1048576"/>
      <pageMargins left="0.7" right="0.7" top="0.75" bottom="0.75" header="0.3" footer="0.3"/>
      <pageSetup paperSize="9" orientation="portrait" verticalDpi="0" r:id="rId3"/>
    </customSheetView>
  </customSheetView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2"/>
  <sheetViews>
    <sheetView topLeftCell="A8" workbookViewId="0">
      <selection activeCell="C1" sqref="C1:C42"/>
    </sheetView>
  </sheetViews>
  <sheetFormatPr defaultRowHeight="12.75" x14ac:dyDescent="0.2"/>
  <cols>
    <col min="2" max="2" width="17.28515625" style="27" bestFit="1" customWidth="1"/>
    <col min="3" max="3" width="14.28515625" style="27" bestFit="1" customWidth="1"/>
  </cols>
  <sheetData>
    <row r="1" spans="2:3" ht="15.75" x14ac:dyDescent="0.2">
      <c r="B1" s="26"/>
      <c r="C1" s="26">
        <v>510518</v>
      </c>
    </row>
    <row r="2" spans="2:3" ht="15.75" x14ac:dyDescent="0.2">
      <c r="B2" s="26"/>
      <c r="C2" s="26">
        <v>244921</v>
      </c>
    </row>
    <row r="3" spans="2:3" ht="15.75" x14ac:dyDescent="0.2">
      <c r="B3" s="26"/>
      <c r="C3" s="26">
        <v>651873</v>
      </c>
    </row>
    <row r="4" spans="2:3" ht="15.75" x14ac:dyDescent="0.2">
      <c r="B4" s="26"/>
      <c r="C4" s="26">
        <v>1258579</v>
      </c>
    </row>
    <row r="5" spans="2:3" ht="15.75" x14ac:dyDescent="0.2">
      <c r="B5" s="26"/>
      <c r="C5" s="26">
        <v>299390</v>
      </c>
    </row>
    <row r="6" spans="2:3" ht="15.75" x14ac:dyDescent="0.2">
      <c r="B6" s="26"/>
      <c r="C6" s="26">
        <v>74176</v>
      </c>
    </row>
    <row r="7" spans="2:3" ht="15.75" x14ac:dyDescent="0.2">
      <c r="B7" s="26"/>
      <c r="C7" s="26">
        <v>953069</v>
      </c>
    </row>
    <row r="8" spans="2:3" ht="15.75" x14ac:dyDescent="0.2">
      <c r="B8" s="26"/>
      <c r="C8" s="26">
        <v>315281</v>
      </c>
    </row>
    <row r="9" spans="2:3" ht="15.75" x14ac:dyDescent="0.2">
      <c r="B9" s="26"/>
      <c r="C9" s="26">
        <v>2644594</v>
      </c>
    </row>
    <row r="10" spans="2:3" ht="15.75" x14ac:dyDescent="0.2">
      <c r="B10" s="26"/>
      <c r="C10" s="26">
        <v>90691</v>
      </c>
    </row>
    <row r="11" spans="2:3" ht="15.75" x14ac:dyDescent="0.2">
      <c r="B11" s="26"/>
      <c r="C11" s="26">
        <v>1971854</v>
      </c>
    </row>
    <row r="12" spans="2:3" ht="15.75" x14ac:dyDescent="0.2">
      <c r="B12" s="26"/>
      <c r="C12" s="26">
        <v>209170</v>
      </c>
    </row>
    <row r="13" spans="2:3" ht="15.75" x14ac:dyDescent="0.2">
      <c r="B13" s="26"/>
      <c r="C13" s="26">
        <v>90207</v>
      </c>
    </row>
    <row r="14" spans="2:3" ht="15.75" x14ac:dyDescent="0.2">
      <c r="B14" s="26"/>
      <c r="C14" s="26">
        <v>732984</v>
      </c>
    </row>
    <row r="15" spans="2:3" ht="15.75" x14ac:dyDescent="0.2">
      <c r="B15" s="26"/>
      <c r="C15" s="26">
        <v>1890050</v>
      </c>
    </row>
    <row r="16" spans="2:3" ht="15.75" x14ac:dyDescent="0.2">
      <c r="B16" s="26"/>
      <c r="C16" s="26">
        <v>1702705</v>
      </c>
    </row>
    <row r="17" spans="2:3" ht="15.75" x14ac:dyDescent="0.2">
      <c r="B17" s="26"/>
      <c r="C17" s="26">
        <v>2147257</v>
      </c>
    </row>
    <row r="18" spans="2:3" ht="15.75" x14ac:dyDescent="0.2">
      <c r="B18" s="26"/>
      <c r="C18" s="26">
        <v>5118224</v>
      </c>
    </row>
    <row r="19" spans="2:3" ht="15.75" x14ac:dyDescent="0.2">
      <c r="B19" s="26"/>
      <c r="C19" s="26">
        <v>3649077</v>
      </c>
    </row>
    <row r="20" spans="2:3" ht="15.75" x14ac:dyDescent="0.2">
      <c r="B20" s="26"/>
      <c r="C20" s="26">
        <v>844357</v>
      </c>
    </row>
    <row r="21" spans="2:3" ht="15.75" x14ac:dyDescent="0.2">
      <c r="B21" s="26"/>
      <c r="C21" s="26">
        <v>3475652</v>
      </c>
    </row>
    <row r="22" spans="2:3" ht="15.75" x14ac:dyDescent="0.2">
      <c r="B22" s="26"/>
      <c r="C22" s="26">
        <v>459078</v>
      </c>
    </row>
    <row r="23" spans="2:3" ht="15.75" x14ac:dyDescent="0.2">
      <c r="B23" s="26"/>
      <c r="C23" s="26">
        <v>43226975</v>
      </c>
    </row>
    <row r="24" spans="2:3" ht="15.75" x14ac:dyDescent="0.2">
      <c r="B24" s="26"/>
      <c r="C24" s="26">
        <v>5381785</v>
      </c>
    </row>
    <row r="25" spans="2:3" ht="15.75" x14ac:dyDescent="0.2">
      <c r="B25" s="26"/>
      <c r="C25" s="26">
        <v>441750</v>
      </c>
    </row>
    <row r="26" spans="2:3" ht="15.75" x14ac:dyDescent="0.2">
      <c r="B26" s="26"/>
      <c r="C26" s="26">
        <v>1076752</v>
      </c>
    </row>
    <row r="27" spans="2:3" ht="15.75" x14ac:dyDescent="0.2">
      <c r="B27" s="26"/>
      <c r="C27" s="26">
        <v>2383820</v>
      </c>
    </row>
    <row r="28" spans="2:3" ht="15.75" x14ac:dyDescent="0.2">
      <c r="B28" s="26"/>
      <c r="C28" s="26">
        <v>565928</v>
      </c>
    </row>
    <row r="29" spans="2:3" ht="15.75" x14ac:dyDescent="0.2">
      <c r="B29" s="26"/>
      <c r="C29" s="26">
        <v>272531</v>
      </c>
    </row>
    <row r="30" spans="2:3" ht="15.75" x14ac:dyDescent="0.2">
      <c r="B30" s="26"/>
      <c r="C30" s="26">
        <v>190339</v>
      </c>
    </row>
    <row r="31" spans="2:3" ht="15.75" x14ac:dyDescent="0.2">
      <c r="B31" s="26"/>
      <c r="C31" s="26">
        <v>862531</v>
      </c>
    </row>
    <row r="32" spans="2:3" ht="15.75" x14ac:dyDescent="0.2">
      <c r="B32" s="26"/>
      <c r="C32" s="26">
        <v>556271</v>
      </c>
    </row>
    <row r="33" spans="2:3" ht="15.75" x14ac:dyDescent="0.2">
      <c r="B33" s="26"/>
      <c r="C33" s="26">
        <v>795455</v>
      </c>
    </row>
    <row r="34" spans="2:3" ht="15.75" x14ac:dyDescent="0.2">
      <c r="B34" s="26"/>
      <c r="C34" s="26">
        <v>143995</v>
      </c>
    </row>
    <row r="35" spans="2:3" ht="15.75" x14ac:dyDescent="0.2">
      <c r="B35" s="26"/>
      <c r="C35" s="26">
        <v>647738</v>
      </c>
    </row>
    <row r="36" spans="2:3" ht="15.75" x14ac:dyDescent="0.2">
      <c r="B36" s="26"/>
      <c r="C36" s="26">
        <v>89571</v>
      </c>
    </row>
    <row r="37" spans="2:3" ht="15.75" x14ac:dyDescent="0.2">
      <c r="B37" s="26"/>
      <c r="C37" s="26">
        <v>532466</v>
      </c>
    </row>
    <row r="38" spans="2:3" ht="15.75" x14ac:dyDescent="0.2">
      <c r="B38" s="26"/>
      <c r="C38" s="26">
        <v>218203</v>
      </c>
    </row>
    <row r="39" spans="2:3" ht="15.75" x14ac:dyDescent="0.2">
      <c r="B39" s="26"/>
      <c r="C39" s="26">
        <v>5327646</v>
      </c>
    </row>
    <row r="40" spans="2:3" ht="15.75" x14ac:dyDescent="0.2">
      <c r="B40" s="26"/>
      <c r="C40" s="26">
        <v>1744732</v>
      </c>
    </row>
    <row r="41" spans="2:3" ht="15.75" x14ac:dyDescent="0.2">
      <c r="B41" s="26"/>
      <c r="C41" s="26">
        <v>231054</v>
      </c>
    </row>
    <row r="42" spans="2:3" ht="15.75" x14ac:dyDescent="0.2">
      <c r="B42" s="26"/>
      <c r="C42" s="26">
        <v>2707750</v>
      </c>
    </row>
  </sheetData>
  <customSheetViews>
    <customSheetView guid="{F725345A-0721-4984-90B2-EC3D8EB284D7}" topLeftCell="A8">
      <selection activeCell="C1" sqref="C1:C42"/>
      <pageMargins left="0.7" right="0.7" top="0.75" bottom="0.75" header="0.3" footer="0.3"/>
      <pageSetup paperSize="9" orientation="portrait" r:id="rId1"/>
    </customSheetView>
    <customSheetView guid="{527C195E-BE78-4EC2-9E3C-93CB7A2074CB}" showPageBreaks="1" topLeftCell="A8">
      <selection activeCell="C1" sqref="C1:C42"/>
      <pageMargins left="0.7" right="0.7" top="0.75" bottom="0.75" header="0.3" footer="0.3"/>
      <pageSetup paperSize="9" orientation="portrait" r:id="rId2"/>
    </customSheetView>
    <customSheetView guid="{24A0A40C-CC36-4479-B000-EF69E6B87140}" topLeftCell="A8">
      <selection activeCell="C1" sqref="C1:C42"/>
      <pageMargins left="0.7" right="0.7" top="0.75" bottom="0.75" header="0.3" footer="0.3"/>
      <pageSetup paperSize="9" orientation="portrait" verticalDpi="0" r:id="rId3"/>
    </customSheetView>
  </customSheetView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Лист2</vt:lpstr>
      <vt:lpstr>Лист5</vt:lpstr>
      <vt:lpstr>Лист6</vt:lpstr>
      <vt:lpstr>Лист2!Заголовки_для_печати</vt:lpstr>
    </vt:vector>
  </TitlesOfParts>
  <Company>Work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Tloshenkova</dc:creator>
  <cp:lastModifiedBy>user</cp:lastModifiedBy>
  <cp:lastPrinted>2020-04-14T12:44:15Z</cp:lastPrinted>
  <dcterms:created xsi:type="dcterms:W3CDTF">2010-03-24T12:38:45Z</dcterms:created>
  <dcterms:modified xsi:type="dcterms:W3CDTF">2020-04-14T12:44:20Z</dcterms:modified>
</cp:coreProperties>
</file>